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Example 1 h = 0.1" sheetId="1" r:id="rId1"/>
    <sheet name="Example 1 h = 0.05" sheetId="2" r:id="rId2"/>
    <sheet name="Example 1 h = 0.01" sheetId="3" r:id="rId3"/>
    <sheet name="Example 2 h = 0.1" sheetId="4" r:id="rId4"/>
    <sheet name="Example 2 h = 0.05" sheetId="5" r:id="rId5"/>
  </sheets>
  <calcPr calcId="125725"/>
</workbook>
</file>

<file path=xl/calcChain.xml><?xml version="1.0" encoding="utf-8"?>
<calcChain xmlns="http://schemas.openxmlformats.org/spreadsheetml/2006/main">
  <c r="C4" i="5"/>
  <c r="C5" s="1"/>
  <c r="C6" s="1"/>
  <c r="C7" s="1"/>
  <c r="C8" s="1"/>
  <c r="C9" s="1"/>
  <c r="C10" s="1"/>
  <c r="C11" s="1"/>
  <c r="C12" s="1"/>
  <c r="C3"/>
  <c r="B3"/>
  <c r="B4" s="1"/>
  <c r="B5" s="1"/>
  <c r="B6" s="1"/>
  <c r="B7" s="1"/>
  <c r="B8" s="1"/>
  <c r="B9" s="1"/>
  <c r="B10" s="1"/>
  <c r="B11" s="1"/>
  <c r="B12" s="1"/>
  <c r="C4" i="4"/>
  <c r="C5" s="1"/>
  <c r="C6" s="1"/>
  <c r="C7" s="1"/>
  <c r="C3"/>
  <c r="B3"/>
  <c r="B4" s="1"/>
  <c r="C4" i="3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3"/>
  <c r="B3"/>
  <c r="B4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D2"/>
  <c r="E2" s="1"/>
  <c r="F2" s="1"/>
  <c r="C4" i="2"/>
  <c r="C5" s="1"/>
  <c r="C6" s="1"/>
  <c r="C7" s="1"/>
  <c r="C8" s="1"/>
  <c r="C9" s="1"/>
  <c r="C10" s="1"/>
  <c r="C11" s="1"/>
  <c r="C12" s="1"/>
  <c r="C3"/>
  <c r="B4"/>
  <c r="B5" s="1"/>
  <c r="B3"/>
  <c r="D3" s="1"/>
  <c r="D2"/>
  <c r="E2" s="1"/>
  <c r="F2" s="1"/>
  <c r="C5" i="1"/>
  <c r="C6" s="1"/>
  <c r="C7" s="1"/>
  <c r="C4"/>
  <c r="C3"/>
  <c r="B3"/>
  <c r="B4" s="1"/>
  <c r="D2"/>
  <c r="E2" s="1"/>
  <c r="F2" s="1"/>
  <c r="B5" i="4" l="1"/>
  <c r="B5" i="3"/>
  <c r="D4"/>
  <c r="E4" s="1"/>
  <c r="F4" s="1"/>
  <c r="D3"/>
  <c r="E3" s="1"/>
  <c r="F3" s="1"/>
  <c r="E3" i="2"/>
  <c r="F3" s="1"/>
  <c r="D5"/>
  <c r="E5" s="1"/>
  <c r="F5" s="1"/>
  <c r="B6"/>
  <c r="D4"/>
  <c r="E4" s="1"/>
  <c r="F4" s="1"/>
  <c r="D4" i="1"/>
  <c r="B5"/>
  <c r="D3"/>
  <c r="E3" s="1"/>
  <c r="F3" s="1"/>
  <c r="B6" i="4" l="1"/>
  <c r="B6" i="3"/>
  <c r="D5"/>
  <c r="E5" s="1"/>
  <c r="F5" s="1"/>
  <c r="B7" i="2"/>
  <c r="D6"/>
  <c r="E6" s="1"/>
  <c r="F6" s="1"/>
  <c r="E4" i="1"/>
  <c r="F4" s="1"/>
  <c r="B6"/>
  <c r="D5"/>
  <c r="E5" s="1"/>
  <c r="F5" s="1"/>
  <c r="B7" i="4" l="1"/>
  <c r="B7" i="3"/>
  <c r="D6"/>
  <c r="E6" s="1"/>
  <c r="F6" s="1"/>
  <c r="D7" i="2"/>
  <c r="E7" s="1"/>
  <c r="F7" s="1"/>
  <c r="B8"/>
  <c r="D6" i="1"/>
  <c r="E6" s="1"/>
  <c r="F6" s="1"/>
  <c r="B7"/>
  <c r="D7" s="1"/>
  <c r="E7" s="1"/>
  <c r="F7" s="1"/>
  <c r="B8" i="3" l="1"/>
  <c r="D7"/>
  <c r="E7" s="1"/>
  <c r="F7" s="1"/>
  <c r="B9" i="2"/>
  <c r="D8"/>
  <c r="E8" s="1"/>
  <c r="F8" s="1"/>
  <c r="B9" i="3" l="1"/>
  <c r="D8"/>
  <c r="E8" s="1"/>
  <c r="F8" s="1"/>
  <c r="D9" i="2"/>
  <c r="E9" s="1"/>
  <c r="F9" s="1"/>
  <c r="B10"/>
  <c r="B10" i="3" l="1"/>
  <c r="D9"/>
  <c r="E9" s="1"/>
  <c r="F9" s="1"/>
  <c r="B11" i="2"/>
  <c r="D10"/>
  <c r="E10" s="1"/>
  <c r="F10" s="1"/>
  <c r="B11" i="3" l="1"/>
  <c r="D10"/>
  <c r="E10" s="1"/>
  <c r="F10" s="1"/>
  <c r="D11" i="2"/>
  <c r="E11" s="1"/>
  <c r="F11" s="1"/>
  <c r="B12"/>
  <c r="D12" s="1"/>
  <c r="E12" s="1"/>
  <c r="F12" s="1"/>
  <c r="B12" i="3" l="1"/>
  <c r="D11"/>
  <c r="E11" s="1"/>
  <c r="F11" s="1"/>
  <c r="B13" l="1"/>
  <c r="D12"/>
  <c r="E12" s="1"/>
  <c r="F12" s="1"/>
  <c r="B14" l="1"/>
  <c r="D13"/>
  <c r="E13" s="1"/>
  <c r="F13" s="1"/>
  <c r="B15" l="1"/>
  <c r="D14"/>
  <c r="E14" s="1"/>
  <c r="F14" s="1"/>
  <c r="B16" l="1"/>
  <c r="D15"/>
  <c r="E15" s="1"/>
  <c r="F15" s="1"/>
  <c r="B17" l="1"/>
  <c r="D16"/>
  <c r="E16" s="1"/>
  <c r="F16" s="1"/>
  <c r="B18" l="1"/>
  <c r="D17"/>
  <c r="E17" s="1"/>
  <c r="F17" s="1"/>
  <c r="B19" l="1"/>
  <c r="D18"/>
  <c r="E18" s="1"/>
  <c r="F18" s="1"/>
  <c r="B20" l="1"/>
  <c r="D19"/>
  <c r="E19" s="1"/>
  <c r="F19" s="1"/>
  <c r="B21" l="1"/>
  <c r="D20"/>
  <c r="E20" s="1"/>
  <c r="F20" s="1"/>
  <c r="B22" l="1"/>
  <c r="D21"/>
  <c r="E21" s="1"/>
  <c r="F21" s="1"/>
  <c r="B23" l="1"/>
  <c r="D22"/>
  <c r="E22" s="1"/>
  <c r="F22" s="1"/>
  <c r="B24" l="1"/>
  <c r="D23"/>
  <c r="E23" s="1"/>
  <c r="F23" s="1"/>
  <c r="B25" l="1"/>
  <c r="D24"/>
  <c r="E24" s="1"/>
  <c r="F24" s="1"/>
  <c r="B26" l="1"/>
  <c r="D25"/>
  <c r="E25" s="1"/>
  <c r="F25" s="1"/>
  <c r="B27" l="1"/>
  <c r="D26"/>
  <c r="E26" s="1"/>
  <c r="F26" s="1"/>
  <c r="B28" l="1"/>
  <c r="D27"/>
  <c r="E27" s="1"/>
  <c r="F27" s="1"/>
  <c r="B29" l="1"/>
  <c r="D28"/>
  <c r="E28" s="1"/>
  <c r="F28" s="1"/>
  <c r="B30" l="1"/>
  <c r="D29"/>
  <c r="E29" s="1"/>
  <c r="F29" s="1"/>
  <c r="B31" l="1"/>
  <c r="D30"/>
  <c r="E30" s="1"/>
  <c r="F30" s="1"/>
  <c r="B32" l="1"/>
  <c r="D31"/>
  <c r="E31" s="1"/>
  <c r="F31" s="1"/>
  <c r="B33" l="1"/>
  <c r="D32"/>
  <c r="E32" s="1"/>
  <c r="F32" s="1"/>
  <c r="B34" l="1"/>
  <c r="D33"/>
  <c r="E33" s="1"/>
  <c r="F33" s="1"/>
  <c r="B35" l="1"/>
  <c r="D34"/>
  <c r="E34" s="1"/>
  <c r="F34" s="1"/>
  <c r="B36" l="1"/>
  <c r="D35"/>
  <c r="E35" s="1"/>
  <c r="F35" s="1"/>
  <c r="B37" l="1"/>
  <c r="D36"/>
  <c r="E36" s="1"/>
  <c r="F36" s="1"/>
  <c r="B38" l="1"/>
  <c r="D37"/>
  <c r="E37" s="1"/>
  <c r="F37" s="1"/>
  <c r="B39" l="1"/>
  <c r="D38"/>
  <c r="E38" s="1"/>
  <c r="F38" s="1"/>
  <c r="B40" l="1"/>
  <c r="D39"/>
  <c r="E39" s="1"/>
  <c r="F39" s="1"/>
  <c r="B41" l="1"/>
  <c r="D40"/>
  <c r="E40" s="1"/>
  <c r="F40" s="1"/>
  <c r="B42" l="1"/>
  <c r="D41"/>
  <c r="E41" s="1"/>
  <c r="F41" s="1"/>
  <c r="B43" l="1"/>
  <c r="D42"/>
  <c r="E42" s="1"/>
  <c r="F42" s="1"/>
  <c r="B44" l="1"/>
  <c r="D43"/>
  <c r="E43" s="1"/>
  <c r="F43" s="1"/>
  <c r="B45" l="1"/>
  <c r="D44"/>
  <c r="E44" s="1"/>
  <c r="F44" s="1"/>
  <c r="B46" l="1"/>
  <c r="D45"/>
  <c r="E45" s="1"/>
  <c r="F45" s="1"/>
  <c r="B47" l="1"/>
  <c r="D46"/>
  <c r="E46" s="1"/>
  <c r="F46" s="1"/>
  <c r="B48" l="1"/>
  <c r="D47"/>
  <c r="E47" s="1"/>
  <c r="F47" s="1"/>
  <c r="B49" l="1"/>
  <c r="D48"/>
  <c r="E48" s="1"/>
  <c r="F48" s="1"/>
  <c r="B50" l="1"/>
  <c r="D49"/>
  <c r="E49" s="1"/>
  <c r="F49" s="1"/>
  <c r="B51" l="1"/>
  <c r="D50"/>
  <c r="E50" s="1"/>
  <c r="F50" s="1"/>
  <c r="B52" l="1"/>
  <c r="D52" s="1"/>
  <c r="E52" s="1"/>
  <c r="F52" s="1"/>
  <c r="D51"/>
  <c r="E51" s="1"/>
  <c r="F51" s="1"/>
</calcChain>
</file>

<file path=xl/sharedStrings.xml><?xml version="1.0" encoding="utf-8"?>
<sst xmlns="http://schemas.openxmlformats.org/spreadsheetml/2006/main" count="24" uniqueCount="6">
  <si>
    <t>n</t>
  </si>
  <si>
    <r>
      <t>x</t>
    </r>
    <r>
      <rPr>
        <b/>
        <i/>
        <vertAlign val="subscript"/>
        <sz val="12"/>
        <color theme="1"/>
        <rFont val="Times New Roman"/>
        <family val="1"/>
      </rPr>
      <t>n</t>
    </r>
  </si>
  <si>
    <r>
      <t>y</t>
    </r>
    <r>
      <rPr>
        <i/>
        <vertAlign val="subscript"/>
        <sz val="12"/>
        <color theme="1"/>
        <rFont val="Times New Roman"/>
        <family val="1"/>
      </rPr>
      <t>n</t>
    </r>
  </si>
  <si>
    <t>True Value</t>
  </si>
  <si>
    <t>Abs. Error</t>
  </si>
  <si>
    <t>% Rel. Error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</si>
</sst>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sqref="A1:F7"/>
    </sheetView>
  </sheetViews>
  <sheetFormatPr defaultRowHeight="15"/>
  <sheetData>
    <row r="1" spans="1:6" ht="3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ht="15.75">
      <c r="A2" s="3">
        <v>0</v>
      </c>
      <c r="B2" s="4">
        <v>1</v>
      </c>
      <c r="C2" s="5">
        <v>2</v>
      </c>
      <c r="D2" s="6">
        <f>2*EXP(B2^2-1)</f>
        <v>2</v>
      </c>
      <c r="E2" s="5">
        <f>D2-C2</f>
        <v>0</v>
      </c>
      <c r="F2" s="4">
        <f>(E2/D2)*100</f>
        <v>0</v>
      </c>
    </row>
    <row r="3" spans="1:6" ht="15.75">
      <c r="A3" s="3">
        <v>1</v>
      </c>
      <c r="B3" s="4">
        <f>B2+0.1</f>
        <v>1.1000000000000001</v>
      </c>
      <c r="C3" s="5">
        <f>C2+0.1*(2*B2*C2)+(4*B2^2*C2+2*C2)*0.1^2/2</f>
        <v>2.46</v>
      </c>
      <c r="D3" s="5">
        <f>2*EXP(B3^2-1)</f>
        <v>2.4673561199134868</v>
      </c>
      <c r="E3" s="5">
        <f t="shared" ref="E3:E7" si="0">D3-C3</f>
        <v>7.356119913486836E-3</v>
      </c>
      <c r="F3" s="4">
        <f t="shared" ref="F3:F7" si="1">(E3/D3)*100</f>
        <v>0.29813774566700019</v>
      </c>
    </row>
    <row r="4" spans="1:6" ht="15.75">
      <c r="A4" s="3">
        <v>2</v>
      </c>
      <c r="B4" s="4">
        <f t="shared" ref="B4:B7" si="2">B3+0.1</f>
        <v>1.2000000000000002</v>
      </c>
      <c r="C4" s="5">
        <f t="shared" ref="C4:C7" si="3">C3+0.1*(2*B3*C3)+(4*B3^2*C3+2*C3)*0.1^2/2</f>
        <v>3.0853319999999997</v>
      </c>
      <c r="D4" s="5">
        <f t="shared" ref="D4:D7" si="4">2*EXP(B4^2-1)</f>
        <v>3.1054144370226733</v>
      </c>
      <c r="E4" s="5">
        <f t="shared" si="0"/>
        <v>2.0082437022673538E-2</v>
      </c>
      <c r="F4" s="4">
        <f t="shared" si="1"/>
        <v>0.64669104333551186</v>
      </c>
    </row>
    <row r="5" spans="1:6" ht="15.75">
      <c r="A5" s="3">
        <v>3</v>
      </c>
      <c r="B5" s="4">
        <f t="shared" si="2"/>
        <v>1.3000000000000003</v>
      </c>
      <c r="C5" s="5">
        <f t="shared" si="3"/>
        <v>3.9455225615999998</v>
      </c>
      <c r="D5" s="5">
        <f t="shared" si="4"/>
        <v>3.9874310664861672</v>
      </c>
      <c r="E5" s="5">
        <f t="shared" si="0"/>
        <v>4.1908504886167375E-2</v>
      </c>
      <c r="F5" s="4">
        <f t="shared" si="1"/>
        <v>1.0510151570619699</v>
      </c>
    </row>
    <row r="6" spans="1:6" ht="15.75">
      <c r="A6" s="3">
        <v>4</v>
      </c>
      <c r="B6" s="4">
        <f t="shared" si="2"/>
        <v>1.4000000000000004</v>
      </c>
      <c r="C6" s="5">
        <f t="shared" si="3"/>
        <v>5.14417231581408</v>
      </c>
      <c r="D6" s="5">
        <f t="shared" si="4"/>
        <v>5.223392946846241</v>
      </c>
      <c r="E6" s="5">
        <f t="shared" si="0"/>
        <v>7.9220631032161037E-2</v>
      </c>
      <c r="F6" s="4">
        <f t="shared" si="1"/>
        <v>1.5166508022336811</v>
      </c>
    </row>
    <row r="7" spans="1:6" ht="15.75">
      <c r="A7" s="3">
        <v>5</v>
      </c>
      <c r="B7" s="4">
        <f t="shared" si="2"/>
        <v>1.5000000000000004</v>
      </c>
      <c r="C7" s="5">
        <f t="shared" si="3"/>
        <v>6.8376338421800753</v>
      </c>
      <c r="D7" s="5">
        <f t="shared" si="4"/>
        <v>6.9806859149236917</v>
      </c>
      <c r="E7" s="5">
        <f t="shared" si="0"/>
        <v>0.14305207274361642</v>
      </c>
      <c r="F7" s="4">
        <f t="shared" si="1"/>
        <v>2.0492552520919456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12" sqref="A1:F12"/>
    </sheetView>
  </sheetViews>
  <sheetFormatPr defaultRowHeight="15"/>
  <sheetData>
    <row r="1" spans="1:6" ht="3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ht="15.75">
      <c r="A2" s="3">
        <v>0</v>
      </c>
      <c r="B2" s="4">
        <v>1</v>
      </c>
      <c r="C2" s="5">
        <v>2</v>
      </c>
      <c r="D2" s="5">
        <f>2*EXP(B2^2-1)</f>
        <v>2</v>
      </c>
      <c r="E2" s="5">
        <f>D2-C2</f>
        <v>0</v>
      </c>
      <c r="F2" s="4">
        <f>(E2/D2)*100</f>
        <v>0</v>
      </c>
    </row>
    <row r="3" spans="1:6" ht="15.75">
      <c r="A3" s="3">
        <v>1</v>
      </c>
      <c r="B3" s="4">
        <f>B2+0.05</f>
        <v>1.05</v>
      </c>
      <c r="C3" s="5">
        <f>C2+0.05*(2*B2*C2)+(4*B2^2*C2+2*C2)*0.05^2/2</f>
        <v>2.2150000000000003</v>
      </c>
      <c r="D3" s="5">
        <f t="shared" ref="D3:D12" si="0">2*EXP(B3^2-1)</f>
        <v>2.2158746038196093</v>
      </c>
      <c r="E3" s="5">
        <f t="shared" ref="E3:E12" si="1">D3-C3</f>
        <v>8.7460381960902112E-4</v>
      </c>
      <c r="F3" s="4">
        <f t="shared" ref="F3:F12" si="2">(E3/D3)*100</f>
        <v>3.946991486347759E-2</v>
      </c>
    </row>
    <row r="4" spans="1:6" ht="15.75">
      <c r="A4" s="3">
        <v>2</v>
      </c>
      <c r="B4" s="4">
        <f t="shared" ref="B4:B12" si="3">B3+0.05</f>
        <v>1.1000000000000001</v>
      </c>
      <c r="C4" s="5">
        <f t="shared" ref="C4:C12" si="4">C3+0.05*(2*B3*C3)+(4*B3^2*C3+2*C3)*0.05^2/2</f>
        <v>2.4653226875000005</v>
      </c>
      <c r="D4" s="5">
        <f t="shared" si="0"/>
        <v>2.4673561199134868</v>
      </c>
      <c r="E4" s="5">
        <f t="shared" si="1"/>
        <v>2.0334324134863024E-3</v>
      </c>
      <c r="F4" s="4">
        <f t="shared" si="2"/>
        <v>8.2413413980856595E-2</v>
      </c>
    </row>
    <row r="5" spans="1:6" ht="15.75">
      <c r="A5" s="3">
        <v>3</v>
      </c>
      <c r="B5" s="4">
        <f t="shared" si="3"/>
        <v>1.1500000000000001</v>
      </c>
      <c r="C5" s="5">
        <f t="shared" si="4"/>
        <v>2.7575866921031258</v>
      </c>
      <c r="D5" s="5">
        <f t="shared" si="0"/>
        <v>2.7611497817191473</v>
      </c>
      <c r="E5" s="5">
        <f t="shared" si="1"/>
        <v>3.5630896160214753E-3</v>
      </c>
      <c r="F5" s="4">
        <f t="shared" si="2"/>
        <v>0.12904369185662301</v>
      </c>
    </row>
    <row r="6" spans="1:6" ht="15.75">
      <c r="A6" s="3">
        <v>4</v>
      </c>
      <c r="B6" s="4">
        <f t="shared" si="3"/>
        <v>1.2000000000000002</v>
      </c>
      <c r="C6" s="5">
        <f t="shared" si="4"/>
        <v>3.0998376704267749</v>
      </c>
      <c r="D6" s="5">
        <f t="shared" si="0"/>
        <v>3.1054144370226733</v>
      </c>
      <c r="E6" s="5">
        <f t="shared" si="1"/>
        <v>5.5767665958983414E-3</v>
      </c>
      <c r="F6" s="4">
        <f t="shared" si="2"/>
        <v>0.17958203998191896</v>
      </c>
    </row>
    <row r="7" spans="1:6" ht="15.75">
      <c r="A7" s="3">
        <v>5</v>
      </c>
      <c r="B7" s="4">
        <f t="shared" si="3"/>
        <v>1.2500000000000002</v>
      </c>
      <c r="C7" s="5">
        <f t="shared" si="4"/>
        <v>3.5018866162811277</v>
      </c>
      <c r="D7" s="5">
        <f t="shared" si="0"/>
        <v>3.5101093139205988</v>
      </c>
      <c r="E7" s="5">
        <f t="shared" si="1"/>
        <v>8.2226976394710327E-3</v>
      </c>
      <c r="F7" s="4">
        <f t="shared" si="2"/>
        <v>0.23425759439630478</v>
      </c>
    </row>
    <row r="8" spans="1:6" ht="15.75">
      <c r="A8" s="3">
        <v>6</v>
      </c>
      <c r="B8" s="4">
        <f t="shared" si="3"/>
        <v>1.3000000000000003</v>
      </c>
      <c r="C8" s="5">
        <f t="shared" si="4"/>
        <v>3.9757356490466682</v>
      </c>
      <c r="D8" s="5">
        <f t="shared" si="0"/>
        <v>3.9874310664861672</v>
      </c>
      <c r="E8" s="5">
        <f t="shared" si="1"/>
        <v>1.1695417439498978E-2</v>
      </c>
      <c r="F8" s="4">
        <f t="shared" si="2"/>
        <v>0.29330707526952432</v>
      </c>
    </row>
    <row r="9" spans="1:6" ht="15.75">
      <c r="A9" s="3">
        <v>7</v>
      </c>
      <c r="B9" s="4">
        <f t="shared" si="3"/>
        <v>1.3500000000000003</v>
      </c>
      <c r="C9" s="5">
        <f t="shared" si="4"/>
        <v>4.5361155887797961</v>
      </c>
      <c r="D9" s="5">
        <f t="shared" si="0"/>
        <v>4.5523663767093767</v>
      </c>
      <c r="E9" s="5">
        <f t="shared" si="1"/>
        <v>1.6250787929580568E-2</v>
      </c>
      <c r="F9" s="4">
        <f t="shared" si="2"/>
        <v>0.35697451797206303</v>
      </c>
    </row>
    <row r="10" spans="1:6" ht="15.75">
      <c r="A10" s="3">
        <v>8</v>
      </c>
      <c r="B10" s="4">
        <f t="shared" si="3"/>
        <v>1.4000000000000004</v>
      </c>
      <c r="C10" s="5">
        <f t="shared" si="4"/>
        <v>5.201166835539774</v>
      </c>
      <c r="D10" s="5">
        <f t="shared" si="0"/>
        <v>5.223392946846241</v>
      </c>
      <c r="E10" s="5">
        <f t="shared" si="1"/>
        <v>2.2226111306467011E-2</v>
      </c>
      <c r="F10" s="4">
        <f t="shared" si="2"/>
        <v>0.42551099510686058</v>
      </c>
    </row>
    <row r="11" spans="1:6" ht="15.75">
      <c r="A11" s="3">
        <v>9</v>
      </c>
      <c r="B11" s="4">
        <f t="shared" si="3"/>
        <v>1.4500000000000004</v>
      </c>
      <c r="C11" s="5">
        <f t="shared" si="4"/>
        <v>5.9933045445924815</v>
      </c>
      <c r="D11" s="5">
        <f t="shared" si="0"/>
        <v>6.0233716697067381</v>
      </c>
      <c r="E11" s="5">
        <f t="shared" si="1"/>
        <v>3.0067125114256577E-2</v>
      </c>
      <c r="F11" s="4">
        <f t="shared" si="2"/>
        <v>0.49917432898044067</v>
      </c>
    </row>
    <row r="12" spans="1:6" ht="15.75">
      <c r="A12" s="3">
        <v>10</v>
      </c>
      <c r="B12" s="4">
        <f t="shared" si="3"/>
        <v>1.5000000000000004</v>
      </c>
      <c r="C12" s="5">
        <f t="shared" si="4"/>
        <v>6.9403215789449009</v>
      </c>
      <c r="D12" s="5">
        <f t="shared" si="0"/>
        <v>6.9806859149236917</v>
      </c>
      <c r="E12" s="5">
        <f t="shared" si="1"/>
        <v>4.0364335978790855E-2</v>
      </c>
      <c r="F12" s="4">
        <f t="shared" si="2"/>
        <v>0.57822879399999616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F52" sqref="A1:F52"/>
    </sheetView>
  </sheetViews>
  <sheetFormatPr defaultRowHeight="15"/>
  <sheetData>
    <row r="1" spans="1:6" ht="3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ht="15.75">
      <c r="A2" s="3">
        <v>0</v>
      </c>
      <c r="B2" s="4">
        <v>1</v>
      </c>
      <c r="C2" s="5">
        <v>2</v>
      </c>
      <c r="D2" s="5">
        <f>2*EXP(B2^2-1)</f>
        <v>2</v>
      </c>
      <c r="E2" s="5">
        <f>D2-C2</f>
        <v>0</v>
      </c>
      <c r="F2" s="4">
        <f>(E2/D2)*100</f>
        <v>0</v>
      </c>
    </row>
    <row r="3" spans="1:6" ht="15.75">
      <c r="A3" s="3">
        <f>A2+1</f>
        <v>1</v>
      </c>
      <c r="B3" s="4">
        <f>B2+0.01</f>
        <v>1.01</v>
      </c>
      <c r="C3" s="5">
        <f>C2+0.01*(2*B2*C2)+(4*B2^2*C2+2*C2)*0.01^2/2</f>
        <v>2.0406</v>
      </c>
      <c r="D3" s="5">
        <f t="shared" ref="D3:D52" si="0">2*EXP(B3^2-1)</f>
        <v>2.0406067305238706</v>
      </c>
      <c r="E3" s="5">
        <f t="shared" ref="E3:E52" si="1">D3-C3</f>
        <v>6.7305238706794057E-6</v>
      </c>
      <c r="F3" s="4">
        <f t="shared" ref="F3:F52" si="2">(E3/D3)*100</f>
        <v>3.2982954383138418E-4</v>
      </c>
    </row>
    <row r="4" spans="1:6" ht="15.75">
      <c r="A4" s="3">
        <f t="shared" ref="A4:A51" si="3">A3+1</f>
        <v>2</v>
      </c>
      <c r="B4" s="4">
        <f t="shared" ref="B4:B52" si="4">B3+0.01</f>
        <v>1.02</v>
      </c>
      <c r="C4" s="5">
        <f t="shared" ref="C4:C52" si="5">C3+0.01*(2*B3*C3)+(4*B3^2*C3+2*C3)*0.01^2/2</f>
        <v>2.0824405032120001</v>
      </c>
      <c r="D4" s="5">
        <f t="shared" si="0"/>
        <v>2.0824543635560606</v>
      </c>
      <c r="E4" s="5">
        <f t="shared" si="1"/>
        <v>1.386034406047898E-5</v>
      </c>
      <c r="F4" s="4">
        <f t="shared" si="2"/>
        <v>6.655773256327522E-4</v>
      </c>
    </row>
    <row r="5" spans="1:6" ht="15.75">
      <c r="A5" s="3">
        <f t="shared" si="3"/>
        <v>3</v>
      </c>
      <c r="B5" s="4">
        <f t="shared" si="4"/>
        <v>1.03</v>
      </c>
      <c r="C5" s="5">
        <f t="shared" si="5"/>
        <v>2.1255638477477543</v>
      </c>
      <c r="D5" s="5">
        <f t="shared" si="0"/>
        <v>2.125585259220188</v>
      </c>
      <c r="E5" s="5">
        <f t="shared" si="1"/>
        <v>2.1411472433729983E-5</v>
      </c>
      <c r="F5" s="4">
        <f t="shared" si="2"/>
        <v>1.0073212702644161E-3</v>
      </c>
    </row>
    <row r="6" spans="1:6" ht="15.75">
      <c r="A6" s="3">
        <f t="shared" si="3"/>
        <v>4</v>
      </c>
      <c r="B6" s="4">
        <f t="shared" si="4"/>
        <v>1.04</v>
      </c>
      <c r="C6" s="5">
        <f t="shared" si="5"/>
        <v>2.1700140215333481</v>
      </c>
      <c r="D6" s="5">
        <f t="shared" si="0"/>
        <v>2.1700434286610104</v>
      </c>
      <c r="E6" s="5">
        <f t="shared" si="1"/>
        <v>2.9407127662306465E-5</v>
      </c>
      <c r="F6" s="4">
        <f t="shared" si="2"/>
        <v>1.355140052678653E-3</v>
      </c>
    </row>
    <row r="7" spans="1:6" ht="15.75">
      <c r="A7" s="3">
        <f t="shared" si="3"/>
        <v>5</v>
      </c>
      <c r="B7" s="4">
        <f t="shared" si="4"/>
        <v>1.05</v>
      </c>
      <c r="C7" s="5">
        <f t="shared" si="5"/>
        <v>2.2158367320165331</v>
      </c>
      <c r="D7" s="5">
        <f t="shared" si="0"/>
        <v>2.2158746038196093</v>
      </c>
      <c r="E7" s="5">
        <f t="shared" si="1"/>
        <v>3.7871803076239274E-5</v>
      </c>
      <c r="F7" s="4">
        <f t="shared" si="2"/>
        <v>1.7091130974179602E-3</v>
      </c>
    </row>
    <row r="8" spans="1:6" ht="15.75">
      <c r="A8" s="3">
        <f t="shared" si="3"/>
        <v>6</v>
      </c>
      <c r="B8" s="4">
        <f t="shared" si="4"/>
        <v>1.06</v>
      </c>
      <c r="C8" s="5">
        <f t="shared" si="5"/>
        <v>2.2630794790614917</v>
      </c>
      <c r="D8" s="5">
        <f t="shared" si="0"/>
        <v>2.2631263103999433</v>
      </c>
      <c r="E8" s="5">
        <f t="shared" si="1"/>
        <v>4.6831338451625015E-5</v>
      </c>
      <c r="F8" s="4">
        <f t="shared" si="2"/>
        <v>2.0693205781938395E-3</v>
      </c>
    </row>
    <row r="9" spans="1:6" ht="15.75">
      <c r="A9" s="3">
        <f t="shared" si="3"/>
        <v>7</v>
      </c>
      <c r="B9" s="4">
        <f t="shared" si="4"/>
        <v>1.07</v>
      </c>
      <c r="C9" s="5">
        <f t="shared" si="5"/>
        <v>2.3117916311860363</v>
      </c>
      <c r="D9" s="5">
        <f t="shared" si="0"/>
        <v>2.3118479441819999</v>
      </c>
      <c r="E9" s="5">
        <f t="shared" si="1"/>
        <v>5.6312995963647694E-5</v>
      </c>
      <c r="F9" s="4">
        <f t="shared" si="2"/>
        <v>2.4358434171834298E-3</v>
      </c>
    </row>
    <row r="10" spans="1:6" ht="15.75">
      <c r="A10" s="3">
        <f t="shared" si="3"/>
        <v>8</v>
      </c>
      <c r="B10" s="4">
        <f t="shared" si="4"/>
        <v>1.08</v>
      </c>
      <c r="C10" s="5">
        <f t="shared" si="5"/>
        <v>2.362024505304245</v>
      </c>
      <c r="D10" s="5">
        <f t="shared" si="0"/>
        <v>2.3620908508448153</v>
      </c>
      <c r="E10" s="5">
        <f t="shared" si="1"/>
        <v>6.6345540570278416E-5</v>
      </c>
      <c r="F10" s="4">
        <f t="shared" si="2"/>
        <v>2.8087632847208039E-3</v>
      </c>
    </row>
    <row r="11" spans="1:6" ht="15.75">
      <c r="A11" s="3">
        <f t="shared" si="3"/>
        <v>9</v>
      </c>
      <c r="B11" s="4">
        <f t="shared" si="4"/>
        <v>1.0900000000000001</v>
      </c>
      <c r="C11" s="5">
        <f t="shared" si="5"/>
        <v>2.4138314501459446</v>
      </c>
      <c r="D11" s="5">
        <f t="shared" si="0"/>
        <v>2.4139084094710186</v>
      </c>
      <c r="E11" s="5">
        <f t="shared" si="1"/>
        <v>7.695932507401082E-5</v>
      </c>
      <c r="F11" s="4">
        <f t="shared" si="2"/>
        <v>3.1881625985501088E-3</v>
      </c>
    </row>
    <row r="12" spans="1:6" ht="15.75">
      <c r="A12" s="3">
        <f t="shared" si="3"/>
        <v>10</v>
      </c>
      <c r="B12" s="4">
        <f t="shared" si="4"/>
        <v>1.1000000000000001</v>
      </c>
      <c r="C12" s="5">
        <f t="shared" si="5"/>
        <v>2.4672679335333245</v>
      </c>
      <c r="D12" s="5">
        <f t="shared" si="0"/>
        <v>2.4673561199134868</v>
      </c>
      <c r="E12" s="5">
        <f t="shared" si="1"/>
        <v>8.8186380162280642E-5</v>
      </c>
      <c r="F12" s="4">
        <f t="shared" si="2"/>
        <v>3.574124523434126E-3</v>
      </c>
    </row>
    <row r="13" spans="1:6" ht="15.75">
      <c r="A13" s="3">
        <f t="shared" si="3"/>
        <v>11</v>
      </c>
      <c r="B13" s="4">
        <f t="shared" si="4"/>
        <v>1.1100000000000001</v>
      </c>
      <c r="C13" s="5">
        <f t="shared" si="5"/>
        <v>2.5223916337043257</v>
      </c>
      <c r="D13" s="5">
        <f t="shared" si="0"/>
        <v>2.5224916942140427</v>
      </c>
      <c r="E13" s="5">
        <f t="shared" si="1"/>
        <v>1.0006050971700375E-4</v>
      </c>
      <c r="F13" s="4">
        <f t="shared" si="2"/>
        <v>3.9667329706780489E-3</v>
      </c>
    </row>
    <row r="14" spans="1:6" ht="15.75">
      <c r="A14" s="3">
        <f t="shared" si="3"/>
        <v>12</v>
      </c>
      <c r="B14" s="4">
        <f t="shared" si="4"/>
        <v>1.1200000000000001</v>
      </c>
      <c r="C14" s="5">
        <f t="shared" si="5"/>
        <v>2.5792625348823095</v>
      </c>
      <c r="D14" s="5">
        <f t="shared" si="0"/>
        <v>2.5793751522740171</v>
      </c>
      <c r="E14" s="5">
        <f t="shared" si="1"/>
        <v>1.1261739170764784E-4</v>
      </c>
      <c r="F14" s="4">
        <f t="shared" si="2"/>
        <v>4.3660725974026156E-3</v>
      </c>
    </row>
    <row r="15" spans="1:6" ht="15.75">
      <c r="A15" s="3">
        <f t="shared" si="3"/>
        <v>13</v>
      </c>
      <c r="B15" s="4">
        <f t="shared" si="4"/>
        <v>1.1300000000000001</v>
      </c>
      <c r="C15" s="5">
        <f t="shared" si="5"/>
        <v>2.6379430273019131</v>
      </c>
      <c r="D15" s="5">
        <f t="shared" si="0"/>
        <v>2.6380689219869358</v>
      </c>
      <c r="E15" s="5">
        <f t="shared" si="1"/>
        <v>1.2589468502266499E-4</v>
      </c>
      <c r="F15" s="4">
        <f t="shared" si="2"/>
        <v>4.7722288062073777E-3</v>
      </c>
    </row>
    <row r="16" spans="1:6" ht="15.75">
      <c r="A16" s="3">
        <f t="shared" si="3"/>
        <v>14</v>
      </c>
      <c r="B16" s="4">
        <f t="shared" si="4"/>
        <v>1.1400000000000001</v>
      </c>
      <c r="C16" s="5">
        <f t="shared" si="5"/>
        <v>2.6984980119119788</v>
      </c>
      <c r="D16" s="5">
        <f t="shared" si="0"/>
        <v>2.6986379440545614</v>
      </c>
      <c r="E16" s="5">
        <f t="shared" si="1"/>
        <v>1.3993214258256614E-4</v>
      </c>
      <c r="F16" s="4">
        <f t="shared" si="2"/>
        <v>5.1852877445399542E-3</v>
      </c>
    </row>
    <row r="17" spans="1:6" ht="15.75">
      <c r="A17" s="3">
        <f t="shared" si="3"/>
        <v>15</v>
      </c>
      <c r="B17" s="4">
        <f t="shared" si="4"/>
        <v>1.1500000000000001</v>
      </c>
      <c r="C17" s="5">
        <f t="shared" si="5"/>
        <v>2.7609950099880196</v>
      </c>
      <c r="D17" s="5">
        <f t="shared" si="0"/>
        <v>2.7611497817191473</v>
      </c>
      <c r="E17" s="5">
        <f t="shared" si="1"/>
        <v>1.5477173112765641E-4</v>
      </c>
      <c r="F17" s="4">
        <f t="shared" si="2"/>
        <v>5.6053363041860199E-3</v>
      </c>
    </row>
    <row r="18" spans="1:6" ht="15.75">
      <c r="A18" s="3">
        <f t="shared" si="3"/>
        <v>16</v>
      </c>
      <c r="B18" s="4">
        <f t="shared" si="4"/>
        <v>1.1600000000000001</v>
      </c>
      <c r="C18" s="5">
        <f t="shared" si="5"/>
        <v>2.8255042778988848</v>
      </c>
      <c r="D18" s="5">
        <f t="shared" si="0"/>
        <v>2.8256747356569698</v>
      </c>
      <c r="E18" s="5">
        <f t="shared" si="1"/>
        <v>1.7045775808499641E-4</v>
      </c>
      <c r="F18" s="4">
        <f t="shared" si="2"/>
        <v>6.0324621207813916E-3</v>
      </c>
    </row>
    <row r="19" spans="1:6" ht="15.75">
      <c r="A19" s="3">
        <f t="shared" si="3"/>
        <v>17</v>
      </c>
      <c r="B19" s="4">
        <f t="shared" si="4"/>
        <v>1.1700000000000002</v>
      </c>
      <c r="C19" s="5">
        <f t="shared" si="5"/>
        <v>2.8920989272851969</v>
      </c>
      <c r="D19" s="5">
        <f t="shared" si="0"/>
        <v>2.8922859642911396</v>
      </c>
      <c r="E19" s="5">
        <f t="shared" si="1"/>
        <v>1.8703700594269179E-4</v>
      </c>
      <c r="F19" s="4">
        <f t="shared" si="2"/>
        <v>6.4667535731907496E-3</v>
      </c>
    </row>
    <row r="20" spans="1:6" ht="15.75">
      <c r="A20" s="3">
        <f t="shared" si="3"/>
        <v>18</v>
      </c>
      <c r="B20" s="4">
        <f t="shared" si="4"/>
        <v>1.1800000000000002</v>
      </c>
      <c r="C20" s="5">
        <f t="shared" si="5"/>
        <v>2.9608550509207112</v>
      </c>
      <c r="D20" s="5">
        <f t="shared" si="0"/>
        <v>2.9610596097953086</v>
      </c>
      <c r="E20" s="5">
        <f t="shared" si="1"/>
        <v>2.0455887459736033E-4</v>
      </c>
      <c r="F20" s="4">
        <f t="shared" si="2"/>
        <v>6.9082997829787371E-3</v>
      </c>
    </row>
    <row r="21" spans="1:6" ht="15.75">
      <c r="A21" s="3">
        <f t="shared" si="3"/>
        <v>19</v>
      </c>
      <c r="B21" s="4">
        <f t="shared" si="4"/>
        <v>1.1900000000000002</v>
      </c>
      <c r="C21" s="5">
        <f t="shared" si="5"/>
        <v>3.0318518545421127</v>
      </c>
      <c r="D21" s="5">
        <f t="shared" si="0"/>
        <v>3.0320749300742769</v>
      </c>
      <c r="E21" s="5">
        <f t="shared" si="1"/>
        <v>2.2307553216416309E-4</v>
      </c>
      <c r="F21" s="4">
        <f t="shared" si="2"/>
        <v>7.3571906139766278E-3</v>
      </c>
    </row>
    <row r="22" spans="1:6" ht="15.75">
      <c r="A22" s="3">
        <f t="shared" si="3"/>
        <v>20</v>
      </c>
      <c r="B22" s="4">
        <f t="shared" si="4"/>
        <v>1.2000000000000002</v>
      </c>
      <c r="C22" s="5">
        <f t="shared" si="5"/>
        <v>3.1051717949479127</v>
      </c>
      <c r="D22" s="5">
        <f t="shared" si="0"/>
        <v>3.1054144370226733</v>
      </c>
      <c r="E22" s="5">
        <f t="shared" si="1"/>
        <v>2.4264207476054622E-4</v>
      </c>
      <c r="F22" s="4">
        <f t="shared" si="2"/>
        <v>7.8135166716485089E-3</v>
      </c>
    </row>
    <row r="23" spans="1:6" ht="15.75">
      <c r="A23" s="3">
        <f t="shared" si="3"/>
        <v>21</v>
      </c>
      <c r="B23" s="4">
        <f t="shared" si="4"/>
        <v>1.2100000000000002</v>
      </c>
      <c r="C23" s="5">
        <f t="shared" si="5"/>
        <v>3.1809007246831027</v>
      </c>
      <c r="D23" s="5">
        <f t="shared" si="0"/>
        <v>3.1811640413789273</v>
      </c>
      <c r="E23" s="5">
        <f t="shared" si="1"/>
        <v>2.6331669582457806E-4</v>
      </c>
      <c r="F23" s="4">
        <f t="shared" si="2"/>
        <v>8.2773693025411915E-3</v>
      </c>
    </row>
    <row r="24" spans="1:6" ht="15.75">
      <c r="A24" s="3">
        <f t="shared" si="3"/>
        <v>22</v>
      </c>
      <c r="B24" s="4">
        <f t="shared" si="4"/>
        <v>1.2200000000000002</v>
      </c>
      <c r="C24" s="5">
        <f t="shared" si="5"/>
        <v>3.2591280436431038</v>
      </c>
      <c r="D24" s="5">
        <f t="shared" si="0"/>
        <v>3.2594132045086606</v>
      </c>
      <c r="E24" s="5">
        <f t="shared" si="1"/>
        <v>2.8516086555674391E-4</v>
      </c>
      <c r="F24" s="4">
        <f t="shared" si="2"/>
        <v>8.7488405938310736E-3</v>
      </c>
    </row>
    <row r="25" spans="1:6" ht="15.75">
      <c r="A25" s="3">
        <f t="shared" si="3"/>
        <v>23</v>
      </c>
      <c r="B25" s="4">
        <f t="shared" si="4"/>
        <v>1.2300000000000002</v>
      </c>
      <c r="C25" s="5">
        <f t="shared" si="5"/>
        <v>3.3399468579483917</v>
      </c>
      <c r="D25" s="5">
        <f t="shared" si="0"/>
        <v>3.3402550974694933</v>
      </c>
      <c r="E25" s="5">
        <f t="shared" si="1"/>
        <v>3.0823952110159425E-4</v>
      </c>
      <c r="F25" s="4">
        <f t="shared" si="2"/>
        <v>9.2280233726792314E-3</v>
      </c>
    </row>
    <row r="26" spans="1:6" ht="15.75">
      <c r="A26" s="3">
        <f t="shared" si="3"/>
        <v>24</v>
      </c>
      <c r="B26" s="4">
        <f t="shared" si="4"/>
        <v>1.2400000000000002</v>
      </c>
      <c r="C26" s="5">
        <f t="shared" si="5"/>
        <v>3.4234541464599952</v>
      </c>
      <c r="D26" s="5">
        <f t="shared" si="0"/>
        <v>3.4237867677281399</v>
      </c>
      <c r="E26" s="5">
        <f t="shared" si="1"/>
        <v>3.3262126814470605E-4</v>
      </c>
      <c r="F26" s="4">
        <f t="shared" si="2"/>
        <v>9.7150112057187935E-3</v>
      </c>
    </row>
    <row r="27" spans="1:6" ht="15.75">
      <c r="A27" s="3">
        <f t="shared" si="3"/>
        <v>25</v>
      </c>
      <c r="B27" s="4">
        <f t="shared" si="4"/>
        <v>1.2500000000000002</v>
      </c>
      <c r="C27" s="5">
        <f t="shared" si="5"/>
        <v>3.5097509353259682</v>
      </c>
      <c r="D27" s="5">
        <f t="shared" si="0"/>
        <v>3.5101093139205988</v>
      </c>
      <c r="E27" s="5">
        <f t="shared" si="1"/>
        <v>3.5837859463061505E-4</v>
      </c>
      <c r="F27" s="4">
        <f t="shared" si="2"/>
        <v>1.0209898398586508E-2</v>
      </c>
    </row>
    <row r="28" spans="1:6" ht="15.75">
      <c r="A28" s="3">
        <f t="shared" si="3"/>
        <v>26</v>
      </c>
      <c r="B28" s="4">
        <f t="shared" si="4"/>
        <v>1.2600000000000002</v>
      </c>
      <c r="C28" s="5">
        <f t="shared" si="5"/>
        <v>3.5989424809699395</v>
      </c>
      <c r="D28" s="5">
        <f t="shared" si="0"/>
        <v>3.5993280690672855</v>
      </c>
      <c r="E28" s="5">
        <f t="shared" si="1"/>
        <v>3.855880973460124E-4</v>
      </c>
      <c r="F28" s="4">
        <f t="shared" si="2"/>
        <v>1.0712779995237613E-2</v>
      </c>
    </row>
    <row r="29" spans="1:6" ht="15.75">
      <c r="A29" s="3">
        <f t="shared" si="3"/>
        <v>27</v>
      </c>
      <c r="B29" s="4">
        <f t="shared" si="4"/>
        <v>1.2700000000000002</v>
      </c>
      <c r="C29" s="5">
        <f t="shared" si="5"/>
        <v>3.6911384619550365</v>
      </c>
      <c r="D29" s="5">
        <f t="shared" si="0"/>
        <v>3.6915527926772223</v>
      </c>
      <c r="E29" s="5">
        <f t="shared" si="1"/>
        <v>4.1433072218577394E-4</v>
      </c>
      <c r="F29" s="4">
        <f t="shared" si="2"/>
        <v>1.1223751777508487E-2</v>
      </c>
    </row>
    <row r="30" spans="1:6" ht="15.75">
      <c r="A30" s="3">
        <f t="shared" si="3"/>
        <v>28</v>
      </c>
      <c r="B30" s="4">
        <f t="shared" si="4"/>
        <v>1.2800000000000002</v>
      </c>
      <c r="C30" s="5">
        <f t="shared" si="5"/>
        <v>3.7864531801799473</v>
      </c>
      <c r="D30" s="5">
        <f t="shared" si="0"/>
        <v>3.7868978721988875</v>
      </c>
      <c r="E30" s="5">
        <f t="shared" si="1"/>
        <v>4.4469201894026256E-4</v>
      </c>
      <c r="F30" s="4">
        <f t="shared" si="2"/>
        <v>1.1742910264491743E-2</v>
      </c>
    </row>
    <row r="31" spans="1:6" ht="15.75">
      <c r="A31" s="3">
        <f t="shared" si="3"/>
        <v>29</v>
      </c>
      <c r="B31" s="4">
        <f t="shared" si="4"/>
        <v>1.2900000000000003</v>
      </c>
      <c r="C31" s="5">
        <f t="shared" si="5"/>
        <v>3.885005771888653</v>
      </c>
      <c r="D31" s="5">
        <f t="shared" si="0"/>
        <v>3.8854825343001753</v>
      </c>
      <c r="E31" s="5">
        <f t="shared" si="1"/>
        <v>4.7676241152228016E-4</v>
      </c>
      <c r="F31" s="4">
        <f t="shared" si="2"/>
        <v>1.2270352712012671E-2</v>
      </c>
    </row>
    <row r="32" spans="1:6" ht="15.75">
      <c r="A32" s="3">
        <f t="shared" si="3"/>
        <v>30</v>
      </c>
      <c r="B32" s="4">
        <f t="shared" si="4"/>
        <v>1.3000000000000003</v>
      </c>
      <c r="C32" s="5">
        <f t="shared" si="5"/>
        <v>3.9869204290015694</v>
      </c>
      <c r="D32" s="5">
        <f t="shared" si="0"/>
        <v>3.9874310664861672</v>
      </c>
      <c r="E32" s="5">
        <f t="shared" si="1"/>
        <v>5.1063748459778679E-4</v>
      </c>
      <c r="F32" s="4">
        <f t="shared" si="2"/>
        <v>1.2806177112116813E-2</v>
      </c>
    </row>
    <row r="33" spans="1:6" ht="15.75">
      <c r="A33" s="3">
        <f t="shared" si="3"/>
        <v>31</v>
      </c>
      <c r="B33" s="4">
        <f t="shared" si="4"/>
        <v>1.3100000000000003</v>
      </c>
      <c r="C33" s="5">
        <f t="shared" si="5"/>
        <v>4.0923266313035134</v>
      </c>
      <c r="D33" s="5">
        <f t="shared" si="0"/>
        <v>4.0928730495911578</v>
      </c>
      <c r="E33" s="5">
        <f t="shared" si="1"/>
        <v>5.4641828764445677E-4</v>
      </c>
      <c r="F33" s="4">
        <f t="shared" si="2"/>
        <v>1.3350482192430549E-2</v>
      </c>
    </row>
    <row r="34" spans="1:6" ht="15.75">
      <c r="A34" s="3">
        <f t="shared" si="3"/>
        <v>32</v>
      </c>
      <c r="B34" s="4">
        <f t="shared" si="4"/>
        <v>1.3200000000000003</v>
      </c>
      <c r="C34" s="5">
        <f t="shared" si="5"/>
        <v>4.2013593900531916</v>
      </c>
      <c r="D34" s="5">
        <f t="shared" si="0"/>
        <v>4.2019436017107372</v>
      </c>
      <c r="E34" s="5">
        <f t="shared" si="1"/>
        <v>5.842116575456302E-4</v>
      </c>
      <c r="F34" s="4">
        <f t="shared" si="2"/>
        <v>1.3903367415683069E-2</v>
      </c>
    </row>
    <row r="35" spans="1:6" ht="15.75">
      <c r="A35" s="3">
        <f t="shared" si="3"/>
        <v>33</v>
      </c>
      <c r="B35" s="4">
        <f t="shared" si="4"/>
        <v>1.3300000000000003</v>
      </c>
      <c r="C35" s="5">
        <f t="shared" si="5"/>
        <v>4.3141595036098463</v>
      </c>
      <c r="D35" s="5">
        <f t="shared" si="0"/>
        <v>4.3147836341707206</v>
      </c>
      <c r="E35" s="5">
        <f t="shared" si="1"/>
        <v>6.2413056087429197E-4</v>
      </c>
      <c r="F35" s="4">
        <f t="shared" si="2"/>
        <v>1.4464932979061108E-2</v>
      </c>
    </row>
    <row r="36" spans="1:6" ht="15.75">
      <c r="A36" s="3">
        <f t="shared" si="3"/>
        <v>34</v>
      </c>
      <c r="B36" s="4">
        <f t="shared" si="4"/>
        <v>1.3400000000000003</v>
      </c>
      <c r="C36" s="5">
        <f t="shared" si="5"/>
        <v>4.4308738257054161</v>
      </c>
      <c r="D36" s="5">
        <f t="shared" si="0"/>
        <v>4.4315401201625395</v>
      </c>
      <c r="E36" s="5">
        <f t="shared" si="1"/>
        <v>6.662944571234064E-4</v>
      </c>
      <c r="F36" s="4">
        <f t="shared" si="2"/>
        <v>1.5035279813713345E-2</v>
      </c>
    </row>
    <row r="37" spans="1:6" ht="15.75">
      <c r="A37" s="3">
        <f t="shared" si="3"/>
        <v>35</v>
      </c>
      <c r="B37" s="4">
        <f t="shared" si="4"/>
        <v>1.3500000000000003</v>
      </c>
      <c r="C37" s="5">
        <f t="shared" si="5"/>
        <v>4.5516555470251792</v>
      </c>
      <c r="D37" s="5">
        <f t="shared" si="0"/>
        <v>4.5523663767093767</v>
      </c>
      <c r="E37" s="5">
        <f t="shared" si="1"/>
        <v>7.1082968419755588E-4</v>
      </c>
      <c r="F37" s="4">
        <f t="shared" si="2"/>
        <v>1.5614509584164238E-2</v>
      </c>
    </row>
    <row r="38" spans="1:6" ht="15.75">
      <c r="A38" s="3">
        <f t="shared" si="3"/>
        <v>36</v>
      </c>
      <c r="B38" s="4">
        <f t="shared" si="4"/>
        <v>1.3600000000000003</v>
      </c>
      <c r="C38" s="5">
        <f t="shared" si="5"/>
        <v>4.6766644907964521</v>
      </c>
      <c r="D38" s="5">
        <f t="shared" si="0"/>
        <v>4.6774223606640337</v>
      </c>
      <c r="E38" s="5">
        <f t="shared" si="1"/>
        <v>7.5786986758163977E-4</v>
      </c>
      <c r="F38" s="4">
        <f t="shared" si="2"/>
        <v>1.6202724687749779E-2</v>
      </c>
    </row>
    <row r="39" spans="1:6" ht="15.75">
      <c r="A39" s="3">
        <f t="shared" si="3"/>
        <v>37</v>
      </c>
      <c r="B39" s="4">
        <f t="shared" si="4"/>
        <v>1.3700000000000003</v>
      </c>
      <c r="C39" s="5">
        <f t="shared" si="5"/>
        <v>4.8060674231236309</v>
      </c>
      <c r="D39" s="5">
        <f t="shared" si="0"/>
        <v>4.8068749794783212</v>
      </c>
      <c r="E39" s="5">
        <f t="shared" si="1"/>
        <v>8.0755635469031972E-4</v>
      </c>
      <c r="F39" s="4">
        <f t="shared" si="2"/>
        <v>1.6800028254072917E-2</v>
      </c>
    </row>
    <row r="40" spans="1:6" ht="15.75">
      <c r="A40" s="3">
        <f t="shared" si="3"/>
        <v>38</v>
      </c>
      <c r="B40" s="4">
        <f t="shared" si="4"/>
        <v>1.3800000000000003</v>
      </c>
      <c r="C40" s="5">
        <f t="shared" si="5"/>
        <v>4.9400383788488229</v>
      </c>
      <c r="D40" s="5">
        <f t="shared" si="0"/>
        <v>4.940898417524819</v>
      </c>
      <c r="E40" s="5">
        <f t="shared" si="1"/>
        <v>8.6003867599604433E-4</v>
      </c>
      <c r="F40" s="4">
        <f t="shared" si="2"/>
        <v>1.7406524144386017E-2</v>
      </c>
    </row>
    <row r="41" spans="1:6" ht="15.75">
      <c r="A41" s="3">
        <f t="shared" si="3"/>
        <v>39</v>
      </c>
      <c r="B41" s="4">
        <f t="shared" si="4"/>
        <v>1.3900000000000003</v>
      </c>
      <c r="C41" s="5">
        <f t="shared" si="5"/>
        <v>5.0787590037606716</v>
      </c>
      <c r="D41" s="5">
        <f t="shared" si="0"/>
        <v>5.0796744787953223</v>
      </c>
      <c r="E41" s="5">
        <f t="shared" si="1"/>
        <v>9.1547503465072566E-4</v>
      </c>
      <c r="F41" s="4">
        <f t="shared" si="2"/>
        <v>1.8022316951062513E-2</v>
      </c>
    </row>
    <row r="42" spans="1:6" ht="15.75">
      <c r="A42" s="3">
        <f t="shared" si="3"/>
        <v>40</v>
      </c>
      <c r="B42" s="4">
        <f t="shared" si="4"/>
        <v>1.4000000000000004</v>
      </c>
      <c r="C42" s="5">
        <f t="shared" si="5"/>
        <v>5.2224189140198281</v>
      </c>
      <c r="D42" s="5">
        <f t="shared" si="0"/>
        <v>5.223392946846241</v>
      </c>
      <c r="E42" s="5">
        <f t="shared" si="1"/>
        <v>9.7403282641295164E-4</v>
      </c>
      <c r="F42" s="4">
        <f t="shared" si="2"/>
        <v>1.8647511996987498E-2</v>
      </c>
    </row>
    <row r="43" spans="1:6" ht="15.75">
      <c r="A43" s="3">
        <f t="shared" si="3"/>
        <v>41</v>
      </c>
      <c r="B43" s="4">
        <f t="shared" si="4"/>
        <v>1.4100000000000004</v>
      </c>
      <c r="C43" s="5">
        <f t="shared" si="5"/>
        <v>5.371216073718081</v>
      </c>
      <c r="D43" s="5">
        <f t="shared" si="0"/>
        <v>5.3722519629099112</v>
      </c>
      <c r="E43" s="5">
        <f t="shared" si="1"/>
        <v>1.0358891918302859E-3</v>
      </c>
      <c r="F43" s="4">
        <f t="shared" si="2"/>
        <v>1.9282215335060172E-2</v>
      </c>
    </row>
    <row r="44" spans="1:6" ht="15.75">
      <c r="A44" s="3">
        <f t="shared" si="3"/>
        <v>42</v>
      </c>
      <c r="B44" s="4">
        <f t="shared" si="4"/>
        <v>1.4200000000000004</v>
      </c>
      <c r="C44" s="5">
        <f t="shared" si="5"/>
        <v>5.5253571915395341</v>
      </c>
      <c r="D44" s="5">
        <f t="shared" si="0"/>
        <v>5.5264584231422615</v>
      </c>
      <c r="E44" s="5">
        <f t="shared" si="1"/>
        <v>1.1012316027274593E-3</v>
      </c>
      <c r="F44" s="4">
        <f t="shared" si="2"/>
        <v>1.9926533747472139E-2</v>
      </c>
    </row>
    <row r="45" spans="1:6" ht="15.75">
      <c r="A45" s="3">
        <f t="shared" si="3"/>
        <v>43</v>
      </c>
      <c r="B45" s="4">
        <f t="shared" si="4"/>
        <v>1.4300000000000004</v>
      </c>
      <c r="C45" s="5">
        <f t="shared" si="5"/>
        <v>5.6850581375466147</v>
      </c>
      <c r="D45" s="5">
        <f t="shared" si="0"/>
        <v>5.6862283960318516</v>
      </c>
      <c r="E45" s="5">
        <f t="shared" si="1"/>
        <v>1.1702584852368858E-3</v>
      </c>
      <c r="F45" s="4">
        <f t="shared" si="2"/>
        <v>2.0580574745354119E-2</v>
      </c>
    </row>
    <row r="46" spans="1:6" ht="15.75">
      <c r="A46" s="3">
        <f t="shared" si="3"/>
        <v>44</v>
      </c>
      <c r="B46" s="4">
        <f t="shared" si="4"/>
        <v>1.4400000000000004</v>
      </c>
      <c r="C46" s="5">
        <f t="shared" si="5"/>
        <v>5.8505443811712965</v>
      </c>
      <c r="D46" s="5">
        <f t="shared" si="0"/>
        <v>5.8517875610529719</v>
      </c>
      <c r="E46" s="5">
        <f t="shared" si="1"/>
        <v>1.243179881675438E-3</v>
      </c>
      <c r="F46" s="4">
        <f t="shared" si="2"/>
        <v>2.1244446567908901E-2</v>
      </c>
    </row>
    <row r="47" spans="1:6" ht="15.75">
      <c r="A47" s="3">
        <f t="shared" si="3"/>
        <v>45</v>
      </c>
      <c r="B47" s="4">
        <f t="shared" si="4"/>
        <v>1.4500000000000004</v>
      </c>
      <c r="C47" s="5">
        <f t="shared" si="5"/>
        <v>6.0220514515529064</v>
      </c>
      <c r="D47" s="5">
        <f t="shared" si="0"/>
        <v>6.0233716697067381</v>
      </c>
      <c r="E47" s="5">
        <f t="shared" si="1"/>
        <v>1.3202181538316538E-3</v>
      </c>
      <c r="F47" s="4">
        <f t="shared" si="2"/>
        <v>2.1918258182064526E-2</v>
      </c>
    </row>
    <row r="48" spans="1:6" ht="15.75">
      <c r="A48" s="3">
        <f t="shared" si="3"/>
        <v>46</v>
      </c>
      <c r="B48" s="4">
        <f t="shared" si="4"/>
        <v>1.4600000000000004</v>
      </c>
      <c r="C48" s="5">
        <f t="shared" si="5"/>
        <v>6.199825421428474</v>
      </c>
      <c r="D48" s="5">
        <f t="shared" si="0"/>
        <v>6.2012270301587629</v>
      </c>
      <c r="E48" s="5">
        <f t="shared" si="1"/>
        <v>1.401608730288828E-3</v>
      </c>
      <c r="F48" s="4">
        <f t="shared" si="2"/>
        <v>2.2602119281753569E-2</v>
      </c>
    </row>
    <row r="49" spans="1:6" ht="15.75">
      <c r="A49" s="3">
        <f t="shared" si="3"/>
        <v>47</v>
      </c>
      <c r="B49" s="4">
        <f t="shared" si="4"/>
        <v>1.4700000000000004</v>
      </c>
      <c r="C49" s="5">
        <f t="shared" si="5"/>
        <v>6.3841234158499915</v>
      </c>
      <c r="D49" s="5">
        <f t="shared" si="0"/>
        <v>6.3856110167506674</v>
      </c>
      <c r="E49" s="5">
        <f t="shared" si="1"/>
        <v>1.4876009006759006E-3</v>
      </c>
      <c r="F49" s="4">
        <f t="shared" si="2"/>
        <v>2.3296140287493893E-2</v>
      </c>
    </row>
    <row r="50" spans="1:6" ht="15.75">
      <c r="A50" s="3">
        <f t="shared" si="3"/>
        <v>48</v>
      </c>
      <c r="B50" s="4">
        <f t="shared" si="4"/>
        <v>1.4800000000000004</v>
      </c>
      <c r="C50" s="5">
        <f t="shared" si="5"/>
        <v>6.5752141470754282</v>
      </c>
      <c r="D50" s="5">
        <f t="shared" si="0"/>
        <v>6.5767926057352755</v>
      </c>
      <c r="E50" s="5">
        <f t="shared" si="1"/>
        <v>1.5784586598472927E-3</v>
      </c>
      <c r="F50" s="4">
        <f t="shared" si="2"/>
        <v>2.4000432345560079E-2</v>
      </c>
    </row>
    <row r="51" spans="1:6" ht="15.75">
      <c r="A51" s="3">
        <f t="shared" si="3"/>
        <v>49</v>
      </c>
      <c r="B51" s="4">
        <f t="shared" si="4"/>
        <v>1.4900000000000004</v>
      </c>
      <c r="C51" s="5">
        <f t="shared" si="5"/>
        <v>6.7733784770571193</v>
      </c>
      <c r="D51" s="5">
        <f t="shared" si="0"/>
        <v>6.7750529386624088</v>
      </c>
      <c r="E51" s="5">
        <f t="shared" si="1"/>
        <v>1.6744616052895012E-3</v>
      </c>
      <c r="F51" s="4">
        <f t="shared" si="2"/>
        <v>2.4715107327561169E-2</v>
      </c>
    </row>
    <row r="52" spans="1:6" ht="15.75">
      <c r="A52" s="3">
        <f>A51+1</f>
        <v>50</v>
      </c>
      <c r="B52" s="4">
        <f t="shared" si="4"/>
        <v>1.5000000000000004</v>
      </c>
      <c r="C52" s="5">
        <f t="shared" si="5"/>
        <v>6.9789100090325107</v>
      </c>
      <c r="D52" s="5">
        <f t="shared" si="0"/>
        <v>6.9806859149236917</v>
      </c>
      <c r="E52" s="5">
        <f t="shared" si="1"/>
        <v>1.7759058911810399E-3</v>
      </c>
      <c r="F52" s="4">
        <f t="shared" si="2"/>
        <v>2.5440277829781904E-2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7" sqref="A1:C7"/>
    </sheetView>
  </sheetViews>
  <sheetFormatPr defaultRowHeight="15"/>
  <sheetData>
    <row r="1" spans="1:3" ht="18.75">
      <c r="A1" s="1" t="s">
        <v>0</v>
      </c>
      <c r="B1" s="1" t="s">
        <v>1</v>
      </c>
      <c r="C1" s="1" t="s">
        <v>2</v>
      </c>
    </row>
    <row r="2" spans="1:3" ht="15.75">
      <c r="A2" s="3">
        <v>0</v>
      </c>
      <c r="B2" s="4">
        <v>0</v>
      </c>
      <c r="C2" s="5">
        <v>1</v>
      </c>
    </row>
    <row r="3" spans="1:3" ht="15.75">
      <c r="A3" s="3">
        <v>1</v>
      </c>
      <c r="B3" s="4">
        <f>B2+0.1</f>
        <v>0.1</v>
      </c>
      <c r="C3" s="5">
        <f>C2+0.1*(B2^2+C2^2)+(2*B2+2*B2^2*C2+2*C2^3)*0.1^2/2</f>
        <v>1.1100000000000001</v>
      </c>
    </row>
    <row r="4" spans="1:3" ht="15.75">
      <c r="A4" s="3">
        <v>2</v>
      </c>
      <c r="B4" s="4">
        <f t="shared" ref="B4:B7" si="0">B3+0.1</f>
        <v>0.2</v>
      </c>
      <c r="C4" s="5">
        <f t="shared" ref="C4:C7" si="1">C3+0.1*(B3^2+C3^2)+(2*B3+2*B3^2*C3+2*C3^3)*0.1^2/2</f>
        <v>1.24899731</v>
      </c>
    </row>
    <row r="5" spans="1:3" ht="15.75">
      <c r="A5" s="3">
        <v>3</v>
      </c>
      <c r="B5" s="4">
        <f t="shared" si="0"/>
        <v>0.30000000000000004</v>
      </c>
      <c r="C5" s="5">
        <f t="shared" si="1"/>
        <v>1.4309806235609142</v>
      </c>
    </row>
    <row r="6" spans="1:3" ht="15.75">
      <c r="A6" s="3">
        <v>4</v>
      </c>
      <c r="B6" s="4">
        <f t="shared" si="0"/>
        <v>0.4</v>
      </c>
      <c r="C6" s="5">
        <f t="shared" si="1"/>
        <v>1.6783413301994268</v>
      </c>
    </row>
    <row r="7" spans="1:3" ht="15.75">
      <c r="A7" s="3">
        <v>5</v>
      </c>
      <c r="B7" s="4">
        <f t="shared" si="0"/>
        <v>0.5</v>
      </c>
      <c r="C7" s="5">
        <f t="shared" si="1"/>
        <v>2.0299856541180663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2" sqref="A1:C12"/>
    </sheetView>
  </sheetViews>
  <sheetFormatPr defaultRowHeight="15"/>
  <sheetData>
    <row r="1" spans="1:3" ht="18.75">
      <c r="A1" s="1" t="s">
        <v>0</v>
      </c>
      <c r="B1" s="1" t="s">
        <v>1</v>
      </c>
      <c r="C1" s="1" t="s">
        <v>2</v>
      </c>
    </row>
    <row r="2" spans="1:3" ht="15.75">
      <c r="A2" s="3">
        <v>0</v>
      </c>
      <c r="B2" s="4">
        <v>0</v>
      </c>
      <c r="C2" s="5">
        <v>1</v>
      </c>
    </row>
    <row r="3" spans="1:3" ht="15.75">
      <c r="A3" s="3">
        <v>1</v>
      </c>
      <c r="B3" s="4">
        <f>B2+0.05</f>
        <v>0.05</v>
      </c>
      <c r="C3" s="5">
        <f>C2+0.05*(B2^2+C2^2)+(2*B2+2*B2^2*C2+2*C2^3)*0.05^2/2</f>
        <v>1.0525</v>
      </c>
    </row>
    <row r="4" spans="1:3" ht="15.75">
      <c r="A4" s="3">
        <v>2</v>
      </c>
      <c r="B4" s="4">
        <f t="shared" ref="B4:B12" si="0">B3+0.05</f>
        <v>0.1</v>
      </c>
      <c r="C4" s="5">
        <f t="shared" ref="C4:C12" si="1">C3+0.05*(B3^2+C3^2)+(2*B3+2*B3^2*C3+2*C3^3)*0.05^2/2</f>
        <v>1.1110591742578124</v>
      </c>
    </row>
    <row r="5" spans="1:3" ht="15.75">
      <c r="A5" s="3">
        <v>3</v>
      </c>
      <c r="B5" s="4">
        <f t="shared" si="0"/>
        <v>0.15000000000000002</v>
      </c>
      <c r="C5" s="5">
        <f t="shared" si="1"/>
        <v>1.1769884495791869</v>
      </c>
    </row>
    <row r="6" spans="1:3" ht="15.75">
      <c r="A6" s="3">
        <v>4</v>
      </c>
      <c r="B6" s="4">
        <f t="shared" si="0"/>
        <v>0.2</v>
      </c>
      <c r="C6" s="5">
        <f t="shared" si="1"/>
        <v>1.2518959562767975</v>
      </c>
    </row>
    <row r="7" spans="1:3" ht="15.75">
      <c r="A7" s="3">
        <v>5</v>
      </c>
      <c r="B7" s="4">
        <f t="shared" si="0"/>
        <v>0.25</v>
      </c>
      <c r="C7" s="5">
        <f t="shared" si="1"/>
        <v>1.3377883845940377</v>
      </c>
    </row>
    <row r="8" spans="1:3" ht="15.75">
      <c r="A8" s="3">
        <v>6</v>
      </c>
      <c r="B8" s="4">
        <f t="shared" si="0"/>
        <v>0.3</v>
      </c>
      <c r="C8" s="5">
        <f t="shared" si="1"/>
        <v>1.43721682743214</v>
      </c>
    </row>
    <row r="9" spans="1:3" ht="15.75">
      <c r="A9" s="3">
        <v>7</v>
      </c>
      <c r="B9" s="4">
        <f t="shared" si="0"/>
        <v>0.35</v>
      </c>
      <c r="C9" s="5">
        <f t="shared" si="1"/>
        <v>1.5534915713746809</v>
      </c>
    </row>
    <row r="10" spans="1:3" ht="15.75">
      <c r="A10" s="3">
        <v>8</v>
      </c>
      <c r="B10" s="4">
        <f t="shared" si="0"/>
        <v>0.39999999999999997</v>
      </c>
      <c r="C10" s="5">
        <f t="shared" si="1"/>
        <v>1.6910068743643423</v>
      </c>
    </row>
    <row r="11" spans="1:3" ht="15.75">
      <c r="A11" s="3">
        <v>9</v>
      </c>
      <c r="B11" s="4">
        <f t="shared" si="0"/>
        <v>0.44999999999999996</v>
      </c>
      <c r="C11" s="5">
        <f t="shared" si="1"/>
        <v>1.8557470929279172</v>
      </c>
    </row>
    <row r="12" spans="1:3" ht="15.75">
      <c r="A12" s="3">
        <v>10</v>
      </c>
      <c r="B12" s="4">
        <f t="shared" si="0"/>
        <v>0.49999999999999994</v>
      </c>
      <c r="C12" s="5">
        <f t="shared" si="1"/>
        <v>2.0561034704838246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 h = 0.1</vt:lpstr>
      <vt:lpstr>Example 1 h = 0.05</vt:lpstr>
      <vt:lpstr>Example 1 h = 0.01</vt:lpstr>
      <vt:lpstr>Example 2 h = 0.1</vt:lpstr>
      <vt:lpstr>Example 2 h = 0.05</vt:lpstr>
    </vt:vector>
  </TitlesOfParts>
  <Company>Gordon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 Allen</dc:creator>
  <cp:lastModifiedBy>Fuller Allen</cp:lastModifiedBy>
  <dcterms:created xsi:type="dcterms:W3CDTF">2011-04-13T16:52:14Z</dcterms:created>
  <dcterms:modified xsi:type="dcterms:W3CDTF">2011-04-13T17:25:22Z</dcterms:modified>
</cp:coreProperties>
</file>